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urcommunitymelb-my.sharepoint.com/personal/sarahr_ourcommunity_com_au/Documents/"/>
    </mc:Choice>
  </mc:AlternateContent>
  <xr:revisionPtr revIDLastSave="56" documentId="8_{033DD37D-0E89-4170-9CEE-132FE34A5D58}" xr6:coauthVersionLast="47" xr6:coauthVersionMax="47" xr10:uidLastSave="{22FAB242-B75B-4D20-A4D8-741E7923723B}"/>
  <bookViews>
    <workbookView xWindow="-110" yWindow="-110" windowWidth="19420" windowHeight="10300" xr2:uid="{00000000-000D-0000-FFFF-FFFF00000000}"/>
  </bookViews>
  <sheets>
    <sheet name="Cost-Benefit Analysi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7" i="1" l="1"/>
  <c r="C7" i="1"/>
  <c r="C8" i="1" s="1"/>
  <c r="C11" i="1" l="1"/>
  <c r="C16" i="1" s="1"/>
  <c r="C18" i="1" s="1"/>
  <c r="A20" i="1" s="1"/>
  <c r="C19" i="1"/>
</calcChain>
</file>

<file path=xl/sharedStrings.xml><?xml version="1.0" encoding="utf-8"?>
<sst xmlns="http://schemas.openxmlformats.org/spreadsheetml/2006/main" count="37" uniqueCount="26">
  <si>
    <t>Step</t>
  </si>
  <si>
    <t>Input/Description</t>
  </si>
  <si>
    <t>Example Value</t>
  </si>
  <si>
    <t>Step 1: Your Team's Time</t>
  </si>
  <si>
    <t>Step 2: Efficiency with Analytics</t>
  </si>
  <si>
    <t>Step 3: Compare to Subscription</t>
  </si>
  <si>
    <t>Results</t>
  </si>
  <si>
    <t>Annual time savings (in $)</t>
  </si>
  <si>
    <t>Number of staff using grant data for reporting or insights</t>
  </si>
  <si>
    <t>Average hours each staff member spends per week on reporting tasks</t>
  </si>
  <si>
    <t>Hourly wage (or estimated value of time per staff member)</t>
  </si>
  <si>
    <t>Annual cost of SmartyGrants Analytics</t>
  </si>
  <si>
    <t>Estimated % time saved using live dashboards and exports (typically between 30%-70%)</t>
  </si>
  <si>
    <t>Payback period (weeks)</t>
  </si>
  <si>
    <t>Variable</t>
  </si>
  <si>
    <t>Calculation</t>
  </si>
  <si>
    <t>👉 Total weekly time cost</t>
  </si>
  <si>
    <t>👉 Total annual time cost</t>
  </si>
  <si>
    <t>👉 Annual time savings</t>
  </si>
  <si>
    <t>Benefit-to-Cost Ratio:</t>
  </si>
  <si>
    <t>✅ Interpretation (Cost-Benefit)</t>
  </si>
  <si>
    <r>
      <rPr>
        <b/>
        <sz val="12"/>
        <color theme="1"/>
        <rFont val="Montserrat"/>
      </rPr>
      <t xml:space="preserve">Ratio &gt; 2–3: </t>
    </r>
    <r>
      <rPr>
        <sz val="12"/>
        <color theme="1"/>
        <rFont val="Montserrat"/>
      </rPr>
      <t>✔ Strong value - significant efficiency gains and resource savings.</t>
    </r>
  </si>
  <si>
    <r>
      <rPr>
        <b/>
        <sz val="12"/>
        <color theme="1"/>
        <rFont val="Montserrat"/>
      </rPr>
      <t xml:space="preserve">Ratio &gt; 5: </t>
    </r>
    <r>
      <rPr>
        <sz val="12"/>
        <color theme="1"/>
        <rFont val="Montserrat"/>
      </rPr>
      <t>✔ Exceptional value - high return in saved staff time and improved productivity.</t>
    </r>
  </si>
  <si>
    <t>👉 This simple Cost-Benefit Analysis helps you demonstrate the value of SmartyGrants Analytics in freeing up staff time and improving your grantmaking efficiency.</t>
  </si>
  <si>
    <t>Benefit-to-Cost Ratio &gt; 1: ✔ You're generating a clear net benefit.</t>
  </si>
  <si>
    <t>SmartyGrants Analytics Cost-Benefit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</si>
</sst>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$&quot;#,##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Montserrat"/>
    </font>
    <font>
      <sz val="12"/>
      <color theme="1"/>
      <name val="Montserrat"/>
    </font>
    <font>
      <sz val="8"/>
      <color theme="1"/>
      <name val="Montserrat"/>
    </font>
    <font>
      <i/>
      <sz val="8"/>
      <color theme="1"/>
      <name val="Montserrat"/>
    </font>
    <font>
      <b/>
      <sz val="12"/>
      <color theme="0"/>
      <name val="Montserrat"/>
    </font>
    <font>
      <sz val="14"/>
      <color rgb="FF000000"/>
      <name val="Times New Roman"/>
      <family val="1"/>
    </font>
    <font>
      <b/>
      <sz val="16"/>
      <color rgb="FF1AAFD7"/>
      <name val="Montserrat"/>
    </font>
    <font>
      <b/>
      <i/>
      <sz val="14"/>
      <color rgb="FF8DC53E"/>
      <name val="Montserrat"/>
    </font>
    <font>
      <b/>
      <i/>
      <sz val="12"/>
      <color rgb="FF8DC53E"/>
      <name val="Montserrat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1AAFD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1" fontId="2" fillId="0" borderId="1" xfId="0" applyNumberFormat="1" applyFont="1" applyBorder="1" applyAlignment="1">
      <alignment vertical="top"/>
    </xf>
    <xf numFmtId="3" fontId="2" fillId="0" borderId="1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3" fontId="3" fillId="0" borderId="0" xfId="0" applyNumberFormat="1" applyFont="1" applyAlignment="1">
      <alignment vertical="top"/>
    </xf>
    <xf numFmtId="0" fontId="2" fillId="0" borderId="1" xfId="0" applyFont="1" applyBorder="1" applyAlignment="1">
      <alignment vertical="top"/>
    </xf>
    <xf numFmtId="164" fontId="3" fillId="2" borderId="1" xfId="1" applyNumberFormat="1" applyFont="1" applyFill="1" applyBorder="1" applyAlignment="1">
      <alignment vertical="top"/>
    </xf>
    <xf numFmtId="0" fontId="3" fillId="0" borderId="5" xfId="0" applyFont="1" applyBorder="1" applyAlignment="1">
      <alignment horizontal="left" vertical="top"/>
    </xf>
    <xf numFmtId="0" fontId="2" fillId="0" borderId="6" xfId="0" applyFont="1" applyBorder="1" applyAlignment="1">
      <alignment vertical="top"/>
    </xf>
    <xf numFmtId="0" fontId="3" fillId="0" borderId="6" xfId="0" applyFont="1" applyBorder="1" applyAlignment="1">
      <alignment vertical="top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2" borderId="1" xfId="0" applyFont="1" applyFill="1" applyBorder="1" applyAlignment="1">
      <alignment vertical="center" wrapText="1"/>
    </xf>
    <xf numFmtId="164" fontId="3" fillId="2" borderId="1" xfId="1" applyNumberFormat="1" applyFont="1" applyFill="1" applyBorder="1" applyAlignment="1">
      <alignment vertical="center" wrapText="1"/>
    </xf>
    <xf numFmtId="9" fontId="3" fillId="2" borderId="1" xfId="0" applyNumberFormat="1" applyFont="1" applyFill="1" applyBorder="1" applyAlignment="1">
      <alignment horizontal="right"/>
    </xf>
    <xf numFmtId="0" fontId="3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164" fontId="3" fillId="0" borderId="6" xfId="0" applyNumberFormat="1" applyFont="1" applyBorder="1" applyAlignment="1">
      <alignment vertical="top"/>
    </xf>
    <xf numFmtId="0" fontId="2" fillId="0" borderId="6" xfId="0" applyFont="1" applyBorder="1" applyAlignment="1">
      <alignment horizontal="left" vertical="top"/>
    </xf>
    <xf numFmtId="0" fontId="7" fillId="0" borderId="0" xfId="0" applyFont="1"/>
    <xf numFmtId="0" fontId="6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8" fillId="0" borderId="2" xfId="0" applyFont="1" applyBorder="1" applyAlignment="1">
      <alignment horizontal="left" vertical="top"/>
    </xf>
    <xf numFmtId="0" fontId="8" fillId="0" borderId="3" xfId="0" applyFont="1" applyBorder="1" applyAlignment="1">
      <alignment horizontal="left" vertical="top"/>
    </xf>
    <xf numFmtId="0" fontId="8" fillId="0" borderId="4" xfId="0" applyFont="1" applyBorder="1" applyAlignment="1">
      <alignment horizontal="left" vertical="top"/>
    </xf>
    <xf numFmtId="0" fontId="9" fillId="0" borderId="7" xfId="0" applyFont="1" applyBorder="1" applyAlignment="1">
      <alignment horizontal="center" vertical="top"/>
    </xf>
    <xf numFmtId="0" fontId="9" fillId="0" borderId="8" xfId="0" applyFont="1" applyBorder="1" applyAlignment="1">
      <alignment horizontal="center" vertical="top"/>
    </xf>
    <xf numFmtId="0" fontId="9" fillId="0" borderId="9" xfId="0" applyFont="1" applyBorder="1" applyAlignment="1">
      <alignment horizontal="center" vertical="top"/>
    </xf>
    <xf numFmtId="0" fontId="10" fillId="0" borderId="7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left" vertical="top" wrapText="1"/>
    </xf>
    <xf numFmtId="0" fontId="10" fillId="0" borderId="9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8DC53E"/>
      <color rgb="FF1AAFD7"/>
      <color rgb="FF06B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119063</xdr:colOff>
      <xdr:row>21</xdr:row>
      <xdr:rowOff>23812</xdr:rowOff>
    </xdr:from>
    <xdr:to>
      <xdr:col>5</xdr:col>
      <xdr:colOff>204788</xdr:colOff>
      <xdr:row>26</xdr:row>
      <xdr:rowOff>17463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04532D-9A8A-4AAC-06D8-DB17D7BEB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1" y="6111875"/>
          <a:ext cx="1387475" cy="15255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6"/>
  <sheetViews>
    <sheetView tabSelected="1" zoomScale="80" zoomScaleNormal="80" workbookViewId="0">
      <selection activeCell="C4" sqref="C4"/>
    </sheetView>
  </sheetViews>
  <sheetFormatPr defaultRowHeight="18.5" x14ac:dyDescent="0.5"/>
  <cols>
    <col min="1" max="1" width="40.08984375" style="6" customWidth="1"/>
    <col min="2" max="2" width="55.7265625" style="7" customWidth="1"/>
    <col min="3" max="3" width="18.36328125" style="6" bestFit="1" customWidth="1"/>
    <col min="4" max="4" width="9.90625" style="14" bestFit="1" customWidth="1"/>
    <col min="5" max="16384" width="8.7265625" style="1"/>
  </cols>
  <sheetData>
    <row r="1" spans="1:6" ht="24" x14ac:dyDescent="0.5">
      <c r="A1" s="33" t="s">
        <v>25</v>
      </c>
      <c r="B1" s="33"/>
      <c r="C1" s="33"/>
      <c r="F1" s="29"/>
    </row>
    <row r="3" spans="1:6" x14ac:dyDescent="0.5">
      <c r="A3" s="30" t="s">
        <v>0</v>
      </c>
      <c r="B3" s="31" t="s">
        <v>1</v>
      </c>
      <c r="C3" s="32" t="s">
        <v>2</v>
      </c>
    </row>
    <row r="4" spans="1:6" ht="37" x14ac:dyDescent="0.5">
      <c r="A4" s="16" t="s">
        <v>3</v>
      </c>
      <c r="B4" s="2" t="s">
        <v>8</v>
      </c>
      <c r="C4" s="18">
        <v>3</v>
      </c>
      <c r="D4" s="15" t="s">
        <v>14</v>
      </c>
    </row>
    <row r="5" spans="1:6" ht="37" x14ac:dyDescent="0.5">
      <c r="A5" s="16"/>
      <c r="B5" s="2" t="s">
        <v>9</v>
      </c>
      <c r="C5" s="18">
        <v>4</v>
      </c>
      <c r="D5" s="15" t="s">
        <v>14</v>
      </c>
    </row>
    <row r="6" spans="1:6" ht="37" x14ac:dyDescent="0.5">
      <c r="A6" s="16"/>
      <c r="B6" s="2" t="s">
        <v>10</v>
      </c>
      <c r="C6" s="19">
        <v>50</v>
      </c>
      <c r="D6" s="15" t="s">
        <v>14</v>
      </c>
    </row>
    <row r="7" spans="1:6" x14ac:dyDescent="0.5">
      <c r="A7" s="16"/>
      <c r="B7" s="3" t="s">
        <v>16</v>
      </c>
      <c r="C7" s="4">
        <f>C4*C5*C6</f>
        <v>600</v>
      </c>
      <c r="D7" s="15" t="s">
        <v>15</v>
      </c>
    </row>
    <row r="8" spans="1:6" x14ac:dyDescent="0.5">
      <c r="A8" s="16"/>
      <c r="B8" s="3" t="s">
        <v>17</v>
      </c>
      <c r="C8" s="5">
        <f>C7*52</f>
        <v>31200</v>
      </c>
      <c r="D8" s="15" t="s">
        <v>15</v>
      </c>
    </row>
    <row r="9" spans="1:6" x14ac:dyDescent="0.5">
      <c r="C9" s="8"/>
    </row>
    <row r="10" spans="1:6" ht="37" x14ac:dyDescent="0.5">
      <c r="A10" s="16" t="s">
        <v>4</v>
      </c>
      <c r="B10" s="2" t="s">
        <v>12</v>
      </c>
      <c r="C10" s="20">
        <v>0.5</v>
      </c>
      <c r="D10" s="15" t="s">
        <v>14</v>
      </c>
    </row>
    <row r="11" spans="1:6" x14ac:dyDescent="0.5">
      <c r="A11" s="16"/>
      <c r="B11" s="3" t="s">
        <v>18</v>
      </c>
      <c r="C11" s="5">
        <f>C8*C10</f>
        <v>15600</v>
      </c>
      <c r="D11" s="15" t="s">
        <v>15</v>
      </c>
    </row>
    <row r="12" spans="1:6" x14ac:dyDescent="0.5">
      <c r="C12" s="8"/>
    </row>
    <row r="13" spans="1:6" x14ac:dyDescent="0.5">
      <c r="A13" s="9" t="s">
        <v>5</v>
      </c>
      <c r="B13" s="2" t="s">
        <v>11</v>
      </c>
      <c r="C13" s="10">
        <v>3000</v>
      </c>
      <c r="D13" s="15" t="s">
        <v>14</v>
      </c>
    </row>
    <row r="14" spans="1:6" ht="19" thickBot="1" x14ac:dyDescent="0.55000000000000004"/>
    <row r="15" spans="1:6" ht="24" x14ac:dyDescent="0.5">
      <c r="A15" s="34" t="s">
        <v>6</v>
      </c>
      <c r="B15" s="35"/>
      <c r="C15" s="36"/>
    </row>
    <row r="16" spans="1:6" x14ac:dyDescent="0.5">
      <c r="A16" s="17" t="s">
        <v>7</v>
      </c>
      <c r="B16" s="21"/>
      <c r="C16" s="27">
        <f>C11</f>
        <v>15600</v>
      </c>
      <c r="D16" s="15" t="s">
        <v>15</v>
      </c>
    </row>
    <row r="17" spans="1:4" x14ac:dyDescent="0.5">
      <c r="A17" s="17" t="s">
        <v>11</v>
      </c>
      <c r="B17" s="21"/>
      <c r="C17" s="27">
        <f>C13</f>
        <v>3000</v>
      </c>
      <c r="D17" s="15"/>
    </row>
    <row r="18" spans="1:4" x14ac:dyDescent="0.5">
      <c r="A18" s="25" t="s">
        <v>19</v>
      </c>
      <c r="B18" s="26"/>
      <c r="C18" s="12">
        <f>C16/C13</f>
        <v>5.2</v>
      </c>
      <c r="D18" s="15" t="s">
        <v>15</v>
      </c>
    </row>
    <row r="19" spans="1:4" x14ac:dyDescent="0.5">
      <c r="A19" s="11" t="s">
        <v>13</v>
      </c>
      <c r="B19" s="22"/>
      <c r="C19" s="13">
        <f>C13/C7</f>
        <v>5</v>
      </c>
      <c r="D19" s="15" t="s">
        <v>15</v>
      </c>
    </row>
    <row r="20" spans="1:4" ht="22" thickBot="1" x14ac:dyDescent="0.55000000000000004">
      <c r="A20" s="37" t="str">
        <f>CONCATENATE("For every $1 invested in Analytics, your organisation saves ~$",C18,"0 in staff time.")</f>
        <v>For every $1 invested in Analytics, your organisation saves ~$5.20 in staff time.</v>
      </c>
      <c r="B20" s="38"/>
      <c r="C20" s="39"/>
      <c r="D20" s="15" t="s">
        <v>15</v>
      </c>
    </row>
    <row r="21" spans="1:4" ht="19" thickBot="1" x14ac:dyDescent="0.55000000000000004"/>
    <row r="22" spans="1:4" ht="24" x14ac:dyDescent="0.5">
      <c r="A22" s="34" t="s">
        <v>20</v>
      </c>
      <c r="B22" s="35"/>
      <c r="C22" s="36"/>
    </row>
    <row r="23" spans="1:4" x14ac:dyDescent="0.5">
      <c r="A23" s="25" t="s">
        <v>24</v>
      </c>
      <c r="B23" s="26"/>
      <c r="C23" s="28"/>
    </row>
    <row r="24" spans="1:4" x14ac:dyDescent="0.5">
      <c r="A24" s="23" t="s">
        <v>21</v>
      </c>
      <c r="B24" s="21"/>
      <c r="C24" s="24"/>
    </row>
    <row r="25" spans="1:4" x14ac:dyDescent="0.5">
      <c r="A25" s="23" t="s">
        <v>22</v>
      </c>
      <c r="B25" s="21"/>
      <c r="C25" s="24"/>
    </row>
    <row r="26" spans="1:4" ht="40.5" customHeight="1" thickBot="1" x14ac:dyDescent="0.55000000000000004">
      <c r="A26" s="40" t="s">
        <v>23</v>
      </c>
      <c r="B26" s="41"/>
      <c r="C26" s="42"/>
    </row>
  </sheetData>
  <mergeCells count="13">
    <mergeCell ref="A1:C1"/>
    <mergeCell ref="A15:C15"/>
    <mergeCell ref="A20:C20"/>
    <mergeCell ref="A23:C23"/>
    <mergeCell ref="A24:C24"/>
    <mergeCell ref="A25:C25"/>
    <mergeCell ref="A26:C26"/>
    <mergeCell ref="A22:C22"/>
    <mergeCell ref="A4:A8"/>
    <mergeCell ref="A10:A11"/>
    <mergeCell ref="A16:B16"/>
    <mergeCell ref="A18:B18"/>
    <mergeCell ref="A17:B17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Cost-Benefit Analysis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Richardson</dc:creator>
  <cp:lastModifiedBy>Sarah Richardson</cp:lastModifiedBy>
  <cp:lastPrinted>2025-05-21T06:29:48Z</cp:lastPrinted>
  <dcterms:created xsi:type="dcterms:W3CDTF">2025-05-21T06:08:35Z</dcterms:created>
  <dcterms:modified xsi:type="dcterms:W3CDTF">2025-06-05T03:40:19Z</dcterms:modified>
</cp:coreProperties>
</file>